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1015" windowHeight="12120"/>
  </bookViews>
  <sheets>
    <sheet name="Sheet1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12</definedName>
    <definedName name="solver_vol" localSheetId="0" hidden="1">0</definedName>
    <definedName name="solveri_ISpPars_F5" localSheetId="0" hidden="1">"RiskSolver.UI.Charts.InputDlgPars:-1000001;1;1;29;27;42;44;0;90;90;0;0;0;0;1;"</definedName>
    <definedName name="solvero_CRMax_I12" localSheetId="0" hidden="1">"System.Double:∞"</definedName>
    <definedName name="solvero_CRMin_I12" localSheetId="0" hidden="1">"System.Double:23"</definedName>
    <definedName name="solvero_OSpPars_I12" localSheetId="0" hidden="1">"RiskSolver.UI.Charts.OutDlgPars:-1000001;32;44;48;42;0;1;90;80;0;0;0;0;1;"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F6" i="1"/>
  <c r="F10" i="1"/>
  <c r="F7" i="1"/>
  <c r="F8" i="1"/>
  <c r="F11" i="1"/>
  <c r="F9" i="1"/>
  <c r="F5" i="1"/>
  <c r="I5" i="1" l="1"/>
  <c r="I6" i="1"/>
  <c r="H8" i="1" s="1"/>
  <c r="I8" i="1" s="1"/>
  <c r="H10" i="1" s="1"/>
  <c r="I10" i="1" s="1"/>
  <c r="H7" i="1" l="1"/>
  <c r="I7" i="1" s="1"/>
  <c r="H9" i="1" s="1"/>
  <c r="I9" i="1" s="1"/>
  <c r="H11" i="1" s="1"/>
  <c r="I11" i="1" s="1"/>
  <c r="I12" i="1" l="1"/>
</calcChain>
</file>

<file path=xl/sharedStrings.xml><?xml version="1.0" encoding="utf-8"?>
<sst xmlns="http://schemas.openxmlformats.org/spreadsheetml/2006/main" count="25" uniqueCount="21">
  <si>
    <t>SCOPE</t>
  </si>
  <si>
    <t>Parameters</t>
  </si>
  <si>
    <t>Activity</t>
  </si>
  <si>
    <t>B</t>
  </si>
  <si>
    <t>A</t>
  </si>
  <si>
    <t>C</t>
  </si>
  <si>
    <t>D</t>
  </si>
  <si>
    <t>E</t>
  </si>
  <si>
    <t>F</t>
  </si>
  <si>
    <t>G</t>
  </si>
  <si>
    <t>Predecessors</t>
  </si>
  <si>
    <t>B, C</t>
  </si>
  <si>
    <t>Minimum Time</t>
  </si>
  <si>
    <t>Likely Time</t>
  </si>
  <si>
    <t>Maximum Time</t>
  </si>
  <si>
    <t>Model</t>
  </si>
  <si>
    <t>Duration</t>
  </si>
  <si>
    <t>Start Time</t>
  </si>
  <si>
    <t>Finish Time</t>
  </si>
  <si>
    <t>Project Completion:</t>
  </si>
  <si>
    <t>Expected Project 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</si>
</sst>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47</xdr:row>
      <xdr:rowOff>57150</xdr:rowOff>
    </xdr:from>
    <xdr:to>
      <xdr:col>15</xdr:col>
      <xdr:colOff>542925</xdr:colOff>
      <xdr:row>52</xdr:row>
      <xdr:rowOff>28575</xdr:rowOff>
    </xdr:to>
    <xdr:grpSp>
      <xdr:nvGrpSpPr>
        <xdr:cNvPr id="1065" name="Group 60"/>
        <xdr:cNvGrpSpPr>
          <a:grpSpLocks/>
        </xdr:cNvGrpSpPr>
      </xdr:nvGrpSpPr>
      <xdr:grpSpPr bwMode="auto">
        <a:xfrm>
          <a:off x="11582400" y="9458325"/>
          <a:ext cx="9010650" cy="971550"/>
          <a:chOff x="1383" y="9045"/>
          <a:chExt cx="7095" cy="1530"/>
        </a:xfrm>
      </xdr:grpSpPr>
      <xdr:sp macro="" textlink="">
        <xdr:nvSpPr>
          <xdr:cNvPr id="1084" name="Text Box 61"/>
          <xdr:cNvSpPr txBox="1">
            <a:spLocks noChangeArrowheads="1"/>
          </xdr:cNvSpPr>
        </xdr:nvSpPr>
        <xdr:spPr bwMode="auto">
          <a:xfrm>
            <a:off x="1383" y="9690"/>
            <a:ext cx="738" cy="40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Start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</a:p>
        </xdr:txBody>
      </xdr:sp>
      <xdr:sp macro="" textlink="">
        <xdr:nvSpPr>
          <xdr:cNvPr id="1083" name="Text Box 62"/>
          <xdr:cNvSpPr txBox="1">
            <a:spLocks noChangeArrowheads="1"/>
          </xdr:cNvSpPr>
        </xdr:nvSpPr>
        <xdr:spPr bwMode="auto">
          <a:xfrm>
            <a:off x="2544" y="9045"/>
            <a:ext cx="435" cy="40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A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</a:p>
        </xdr:txBody>
      </xdr:sp>
      <xdr:sp macro="" textlink="">
        <xdr:nvSpPr>
          <xdr:cNvPr id="1082" name="Text Box 63"/>
          <xdr:cNvSpPr txBox="1">
            <a:spLocks noChangeArrowheads="1"/>
          </xdr:cNvSpPr>
        </xdr:nvSpPr>
        <xdr:spPr bwMode="auto">
          <a:xfrm>
            <a:off x="2555" y="10170"/>
            <a:ext cx="437" cy="40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B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</a:p>
        </xdr:txBody>
      </xdr:sp>
      <xdr:sp macro="" textlink="">
        <xdr:nvSpPr>
          <xdr:cNvPr id="1081" name="Text Box 64"/>
          <xdr:cNvSpPr txBox="1">
            <a:spLocks noChangeArrowheads="1"/>
          </xdr:cNvSpPr>
        </xdr:nvSpPr>
        <xdr:spPr bwMode="auto">
          <a:xfrm>
            <a:off x="3843" y="9045"/>
            <a:ext cx="438" cy="40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C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</a:p>
        </xdr:txBody>
      </xdr:sp>
      <xdr:sp macro="" textlink="">
        <xdr:nvSpPr>
          <xdr:cNvPr id="1080" name="Text Box 65"/>
          <xdr:cNvSpPr txBox="1">
            <a:spLocks noChangeArrowheads="1"/>
          </xdr:cNvSpPr>
        </xdr:nvSpPr>
        <xdr:spPr bwMode="auto">
          <a:xfrm>
            <a:off x="3832" y="10170"/>
            <a:ext cx="438" cy="40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D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</a:p>
        </xdr:txBody>
      </xdr:sp>
      <xdr:sp macro="" textlink="">
        <xdr:nvSpPr>
          <xdr:cNvPr id="1079" name="Text Box 66"/>
          <xdr:cNvSpPr txBox="1">
            <a:spLocks noChangeArrowheads="1"/>
          </xdr:cNvSpPr>
        </xdr:nvSpPr>
        <xdr:spPr bwMode="auto">
          <a:xfrm>
            <a:off x="5163" y="9045"/>
            <a:ext cx="435" cy="40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E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</a:p>
        </xdr:txBody>
      </xdr:sp>
      <xdr:sp macro="" textlink="">
        <xdr:nvSpPr>
          <xdr:cNvPr id="1078" name="Text Box 67"/>
          <xdr:cNvSpPr txBox="1">
            <a:spLocks noChangeArrowheads="1"/>
          </xdr:cNvSpPr>
        </xdr:nvSpPr>
        <xdr:spPr bwMode="auto">
          <a:xfrm>
            <a:off x="5163" y="10170"/>
            <a:ext cx="438" cy="40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F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</a:p>
        </xdr:txBody>
      </xdr:sp>
      <xdr:sp macro="" textlink="">
        <xdr:nvSpPr>
          <xdr:cNvPr id="1077" name="Text Box 68"/>
          <xdr:cNvSpPr txBox="1">
            <a:spLocks noChangeArrowheads="1"/>
          </xdr:cNvSpPr>
        </xdr:nvSpPr>
        <xdr:spPr bwMode="auto">
          <a:xfrm>
            <a:off x="6618" y="9045"/>
            <a:ext cx="459" cy="40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G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</a:p>
        </xdr:txBody>
      </xdr:sp>
      <xdr:sp macro="" textlink="">
        <xdr:nvSpPr>
          <xdr:cNvPr id="1076" name="Text Box 69"/>
          <xdr:cNvSpPr txBox="1">
            <a:spLocks noChangeArrowheads="1"/>
          </xdr:cNvSpPr>
        </xdr:nvSpPr>
        <xdr:spPr bwMode="auto">
          <a:xfrm>
            <a:off x="7650" y="9690"/>
            <a:ext cx="828" cy="40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Finish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  <a:endPara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</a:rPr>
              <a:t> </a:t>
            </a:r>
          </a:p>
        </xdr:txBody>
      </xdr:sp>
      <xdr:sp macro="" textlink="">
        <xdr:nvSpPr>
          <xdr:cNvPr id="1075" name="AutoShape 70"/>
          <xdr:cNvSpPr>
            <a:spLocks noChangeShapeType="1"/>
          </xdr:cNvSpPr>
        </xdr:nvSpPr>
        <xdr:spPr bwMode="auto">
          <a:xfrm flipV="1">
            <a:off x="2064" y="9375"/>
            <a:ext cx="491" cy="42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4" name="AutoShape 71"/>
          <xdr:cNvSpPr>
            <a:spLocks noChangeShapeType="1"/>
          </xdr:cNvSpPr>
        </xdr:nvSpPr>
        <xdr:spPr bwMode="auto">
          <a:xfrm>
            <a:off x="2064" y="10005"/>
            <a:ext cx="480" cy="30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3" name="AutoShape 72"/>
          <xdr:cNvSpPr>
            <a:spLocks noChangeShapeType="1"/>
          </xdr:cNvSpPr>
        </xdr:nvSpPr>
        <xdr:spPr bwMode="auto">
          <a:xfrm>
            <a:off x="2992" y="9270"/>
            <a:ext cx="851" cy="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2" name="AutoShape 73"/>
          <xdr:cNvSpPr>
            <a:spLocks noChangeShapeType="1"/>
          </xdr:cNvSpPr>
        </xdr:nvSpPr>
        <xdr:spPr bwMode="auto">
          <a:xfrm>
            <a:off x="2992" y="10395"/>
            <a:ext cx="840" cy="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" name="AutoShape 74"/>
          <xdr:cNvSpPr>
            <a:spLocks noChangeShapeType="1"/>
          </xdr:cNvSpPr>
        </xdr:nvSpPr>
        <xdr:spPr bwMode="auto">
          <a:xfrm flipV="1">
            <a:off x="2992" y="9450"/>
            <a:ext cx="2171" cy="945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0" name="AutoShape 75"/>
          <xdr:cNvSpPr>
            <a:spLocks noChangeShapeType="1"/>
          </xdr:cNvSpPr>
        </xdr:nvSpPr>
        <xdr:spPr bwMode="auto">
          <a:xfrm>
            <a:off x="4280" y="9270"/>
            <a:ext cx="883" cy="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9" name="AutoShape 76"/>
          <xdr:cNvSpPr>
            <a:spLocks noChangeShapeType="1"/>
          </xdr:cNvSpPr>
        </xdr:nvSpPr>
        <xdr:spPr bwMode="auto">
          <a:xfrm>
            <a:off x="4280" y="10395"/>
            <a:ext cx="883" cy="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8" name="AutoShape 77"/>
          <xdr:cNvSpPr>
            <a:spLocks noChangeShapeType="1"/>
          </xdr:cNvSpPr>
        </xdr:nvSpPr>
        <xdr:spPr bwMode="auto">
          <a:xfrm flipV="1">
            <a:off x="5578" y="9915"/>
            <a:ext cx="2072" cy="48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7" name="AutoShape 78"/>
          <xdr:cNvSpPr>
            <a:spLocks noChangeShapeType="1"/>
          </xdr:cNvSpPr>
        </xdr:nvSpPr>
        <xdr:spPr bwMode="auto">
          <a:xfrm>
            <a:off x="5589" y="9270"/>
            <a:ext cx="1029" cy="0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6" name="AutoShape 79"/>
          <xdr:cNvSpPr>
            <a:spLocks noChangeShapeType="1"/>
          </xdr:cNvSpPr>
        </xdr:nvSpPr>
        <xdr:spPr bwMode="auto">
          <a:xfrm>
            <a:off x="7066" y="9270"/>
            <a:ext cx="584" cy="525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371475</xdr:colOff>
      <xdr:row>12</xdr:row>
      <xdr:rowOff>19050</xdr:rowOff>
    </xdr:from>
    <xdr:to>
      <xdr:col>5</xdr:col>
      <xdr:colOff>66675</xdr:colOff>
      <xdr:row>18</xdr:row>
      <xdr:rowOff>171281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" y="2419350"/>
          <a:ext cx="4171950" cy="13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Formulas="1" tabSelected="1" workbookViewId="0">
      <selection activeCell="J11" sqref="J11"/>
    </sheetView>
  </sheetViews>
  <sheetFormatPr defaultRowHeight="15.75" x14ac:dyDescent="0.25"/>
  <cols>
    <col min="1" max="1" width="5.375" bestFit="1" customWidth="1"/>
    <col min="2" max="2" width="6.125" bestFit="1" customWidth="1"/>
    <col min="3" max="3" width="7" bestFit="1" customWidth="1"/>
    <col min="4" max="4" width="5.625" bestFit="1" customWidth="1"/>
    <col min="5" max="5" width="7.25" bestFit="1" customWidth="1"/>
    <col min="6" max="6" width="10" bestFit="1" customWidth="1"/>
    <col min="8" max="8" width="11.75" bestFit="1" customWidth="1"/>
    <col min="9" max="9" width="11.875" bestFit="1" customWidth="1"/>
  </cols>
  <sheetData>
    <row r="1" spans="1:9" x14ac:dyDescent="0.25">
      <c r="A1" s="1" t="s">
        <v>0</v>
      </c>
      <c r="C1">
        <v>8</v>
      </c>
      <c r="D1">
        <v>10</v>
      </c>
      <c r="E1">
        <v>15</v>
      </c>
    </row>
    <row r="3" spans="1:9" x14ac:dyDescent="0.25">
      <c r="A3" s="3" t="s">
        <v>1</v>
      </c>
      <c r="H3" s="3" t="s">
        <v>15</v>
      </c>
    </row>
    <row r="4" spans="1:9" x14ac:dyDescent="0.25">
      <c r="A4" s="1" t="s">
        <v>2</v>
      </c>
      <c r="B4" s="1" t="s">
        <v>10</v>
      </c>
      <c r="C4" s="1" t="s">
        <v>12</v>
      </c>
      <c r="D4" s="1" t="s">
        <v>13</v>
      </c>
      <c r="E4" s="1" t="s">
        <v>14</v>
      </c>
      <c r="F4" s="1" t="s">
        <v>16</v>
      </c>
      <c r="H4" s="1" t="s">
        <v>17</v>
      </c>
      <c r="I4" s="1" t="s">
        <v>18</v>
      </c>
    </row>
    <row r="5" spans="1:9" x14ac:dyDescent="0.25">
      <c r="A5" t="s">
        <v>4</v>
      </c>
      <c r="C5">
        <v>5</v>
      </c>
      <c r="D5">
        <v>6</v>
      </c>
      <c r="E5">
        <v>9</v>
      </c>
      <c r="F5" s="2">
        <f ca="1">_xll.PsiPert(C5,D5,E5)</f>
        <v>5.3202312448045816</v>
      </c>
      <c r="H5" s="2">
        <v>0</v>
      </c>
      <c r="I5" s="2">
        <f ca="1">H5+F5</f>
        <v>5.3202312448045816</v>
      </c>
    </row>
    <row r="6" spans="1:9" x14ac:dyDescent="0.25">
      <c r="A6" t="s">
        <v>3</v>
      </c>
      <c r="C6">
        <v>8</v>
      </c>
      <c r="D6">
        <v>12</v>
      </c>
      <c r="E6">
        <v>15</v>
      </c>
      <c r="F6" s="2">
        <f ca="1">_xll.PsiPert(C6,D6,E6)</f>
        <v>14.058065672461954</v>
      </c>
      <c r="H6" s="2">
        <v>0</v>
      </c>
      <c r="I6" s="2">
        <f ca="1">H6+F6</f>
        <v>14.058065672461954</v>
      </c>
    </row>
    <row r="7" spans="1:9" x14ac:dyDescent="0.25">
      <c r="A7" t="s">
        <v>5</v>
      </c>
      <c r="B7" t="s">
        <v>4</v>
      </c>
      <c r="C7">
        <v>5</v>
      </c>
      <c r="D7">
        <v>6</v>
      </c>
      <c r="E7">
        <v>7</v>
      </c>
      <c r="F7" s="2">
        <f ca="1">_xll.PsiPert(C7,D7,E7)</f>
        <v>6.3266515688267999</v>
      </c>
      <c r="H7" s="2">
        <f ca="1">I5</f>
        <v>5.3202312448045816</v>
      </c>
      <c r="I7" s="2">
        <f ca="1">H7+F7</f>
        <v>11.646882813631382</v>
      </c>
    </row>
    <row r="8" spans="1:9" x14ac:dyDescent="0.25">
      <c r="A8" t="s">
        <v>6</v>
      </c>
      <c r="B8" t="s">
        <v>3</v>
      </c>
      <c r="C8">
        <v>3</v>
      </c>
      <c r="D8">
        <v>3</v>
      </c>
      <c r="E8">
        <v>3</v>
      </c>
      <c r="F8" s="2">
        <f ca="1">_xll.PsiPert(C8,D8,E8)</f>
        <v>3</v>
      </c>
      <c r="H8" s="2">
        <f ca="1">I6</f>
        <v>14.058065672461954</v>
      </c>
      <c r="I8" s="2">
        <f t="shared" ref="I8:I11" ca="1" si="0">H8+F8</f>
        <v>17.058065672461954</v>
      </c>
    </row>
    <row r="9" spans="1:9" x14ac:dyDescent="0.25">
      <c r="A9" t="s">
        <v>7</v>
      </c>
      <c r="B9" t="s">
        <v>11</v>
      </c>
      <c r="C9">
        <v>1</v>
      </c>
      <c r="D9">
        <v>5</v>
      </c>
      <c r="E9">
        <v>9</v>
      </c>
      <c r="F9" s="2">
        <f ca="1">_xll.PsiPert(C9,D9,E9)</f>
        <v>4.2753996137417047</v>
      </c>
      <c r="H9" s="2">
        <f ca="1">MAX(I6:I7)</f>
        <v>14.058065672461954</v>
      </c>
      <c r="I9" s="2">
        <f ca="1">H9+F9</f>
        <v>18.333465286203658</v>
      </c>
    </row>
    <row r="10" spans="1:9" x14ac:dyDescent="0.25">
      <c r="A10" t="s">
        <v>8</v>
      </c>
      <c r="B10" t="s">
        <v>6</v>
      </c>
      <c r="C10">
        <v>4</v>
      </c>
      <c r="D10">
        <v>7</v>
      </c>
      <c r="E10">
        <v>10</v>
      </c>
      <c r="F10" s="2">
        <f ca="1">_xll.PsiPert(C10,D10,E10)</f>
        <v>6.6578039564834359</v>
      </c>
      <c r="H10" s="2">
        <f ca="1">I8</f>
        <v>17.058065672461954</v>
      </c>
      <c r="I10" s="2">
        <f ca="1">H10+F10</f>
        <v>23.715869628945391</v>
      </c>
    </row>
    <row r="11" spans="1:9" x14ac:dyDescent="0.25">
      <c r="A11" t="s">
        <v>9</v>
      </c>
      <c r="B11" t="s">
        <v>7</v>
      </c>
      <c r="C11">
        <v>3</v>
      </c>
      <c r="D11">
        <v>8</v>
      </c>
      <c r="E11">
        <v>10</v>
      </c>
      <c r="F11" s="2">
        <f ca="1">_xll.PsiPert(C11,D11,E11)</f>
        <v>8.0063291616204992</v>
      </c>
      <c r="H11" s="2">
        <f ca="1">I9</f>
        <v>18.333465286203658</v>
      </c>
      <c r="I11" s="2">
        <f t="shared" ca="1" si="0"/>
        <v>26.339794447824158</v>
      </c>
    </row>
    <row r="12" spans="1:9" x14ac:dyDescent="0.25">
      <c r="H12" s="4" t="s">
        <v>19</v>
      </c>
      <c r="I12" s="2">
        <f ca="1">MAX(I5:I11) + _xll.PsiOutput()</f>
        <v>26.339794447824158</v>
      </c>
    </row>
    <row r="13" spans="1:9" x14ac:dyDescent="0.25">
      <c r="A13" s="1"/>
    </row>
    <row r="14" spans="1:9" x14ac:dyDescent="0.25">
      <c r="H14" s="1" t="s">
        <v>20</v>
      </c>
      <c r="I14">
        <f ca="1">_xll.PsiMean(I12)</f>
        <v>25.236190448811982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tcob</dc:creator>
  <cp:lastModifiedBy>Jeff Ohlmann</cp:lastModifiedBy>
  <dcterms:created xsi:type="dcterms:W3CDTF">2012-12-01T22:12:45Z</dcterms:created>
  <dcterms:modified xsi:type="dcterms:W3CDTF">2015-09-27T23:50:17Z</dcterms:modified>
</cp:coreProperties>
</file>